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 диск - РАБОЧИЙ\0 КЛИЕНТЫ ДЛЯ ОТПРАВКИ\000\"/>
    </mc:Choice>
  </mc:AlternateContent>
  <xr:revisionPtr revIDLastSave="0" documentId="13_ncr:1_{2A58F7D0-C33F-4DBC-8450-E829712326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GoBack" localSheetId="0">Лист1!$E$58</definedName>
  </definedNames>
  <calcPr calcId="191029"/>
</workbook>
</file>

<file path=xl/calcChain.xml><?xml version="1.0" encoding="utf-8"?>
<calcChain xmlns="http://schemas.openxmlformats.org/spreadsheetml/2006/main">
  <c r="G32" i="1" l="1"/>
  <c r="G33" i="1"/>
  <c r="G28" i="1"/>
  <c r="G65" i="1"/>
  <c r="G64" i="1"/>
  <c r="G63" i="1"/>
  <c r="G27" i="1"/>
  <c r="G26" i="1"/>
  <c r="G25" i="1"/>
  <c r="G24" i="1"/>
  <c r="G23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11" i="1" l="1"/>
  <c r="G62" i="1"/>
  <c r="G61" i="1"/>
  <c r="G60" i="1"/>
  <c r="G41" i="1"/>
  <c r="G40" i="1"/>
  <c r="G38" i="1"/>
  <c r="G37" i="1"/>
  <c r="G35" i="1"/>
  <c r="G34" i="1"/>
  <c r="G31" i="1"/>
  <c r="G30" i="1"/>
  <c r="G21" i="1"/>
  <c r="G20" i="1"/>
  <c r="G18" i="1"/>
  <c r="G17" i="1"/>
  <c r="G16" i="1"/>
  <c r="G15" i="1"/>
  <c r="G14" i="1"/>
  <c r="G13" i="1"/>
  <c r="G12" i="1"/>
  <c r="G10" i="1"/>
  <c r="G9" i="1"/>
  <c r="G8" i="1"/>
  <c r="G7" i="1"/>
  <c r="G6" i="1"/>
  <c r="H4" i="1" l="1"/>
</calcChain>
</file>

<file path=xl/sharedStrings.xml><?xml version="1.0" encoding="utf-8"?>
<sst xmlns="http://schemas.openxmlformats.org/spreadsheetml/2006/main" count="54" uniqueCount="53">
  <si>
    <t xml:space="preserve">наименование товара </t>
  </si>
  <si>
    <t>кол-во изделий в коробке</t>
  </si>
  <si>
    <t xml:space="preserve">кол-во </t>
  </si>
  <si>
    <t>кол-во</t>
  </si>
  <si>
    <t>сумма    заказа</t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</si>
  <si>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К-55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</si>
  <si>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К-55-М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монеты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</si>
  <si>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К-55-Б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боны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</si>
  <si>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К-55-Ч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чёрные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</si>
  <si>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К-55-Р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рифлёные</t>
    </r>
  </si>
  <si>
    <r>
      <t>ПВХ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>П-50</t>
    </r>
  </si>
  <si>
    <r>
      <t>ПВХ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 xml:space="preserve">П-50-М </t>
    </r>
    <r>
      <rPr>
        <sz val="10"/>
        <color theme="1"/>
        <rFont val="Calibri"/>
        <family val="2"/>
        <charset val="204"/>
        <scheme val="minor"/>
      </rPr>
      <t>монеты</t>
    </r>
  </si>
  <si>
    <r>
      <t>ПВХ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 xml:space="preserve">П-50-Б </t>
    </r>
    <r>
      <rPr>
        <sz val="10"/>
        <color theme="1"/>
        <rFont val="Calibri"/>
        <family val="2"/>
        <charset val="204"/>
        <scheme val="minor"/>
      </rPr>
      <t>боны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</si>
  <si>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К-40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</si>
  <si>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К-40-М </t>
    </r>
    <r>
      <rPr>
        <sz val="10"/>
        <color theme="1"/>
        <rFont val="Calibri"/>
        <family val="2"/>
        <charset val="204"/>
        <scheme val="minor"/>
      </rPr>
      <t>монеты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</si>
  <si>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К-40-Б </t>
    </r>
    <r>
      <rPr>
        <sz val="10"/>
        <color theme="1"/>
        <rFont val="Calibri"/>
        <family val="2"/>
        <charset val="204"/>
        <scheme val="minor"/>
      </rPr>
      <t>боны</t>
    </r>
  </si>
  <si>
    <r>
      <t>Кожзам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К-40-Ч </t>
    </r>
    <r>
      <rPr>
        <sz val="10"/>
        <color theme="1"/>
        <rFont val="Calibri"/>
        <family val="2"/>
        <charset val="204"/>
        <scheme val="minor"/>
      </rPr>
      <t>чёрные</t>
    </r>
  </si>
  <si>
    <t xml:space="preserve">                                                                   АЛЬБОМЫ ФОРМАТА ГРАНД БЕЗ ЛИСТОВ</t>
  </si>
  <si>
    <t xml:space="preserve">         </t>
  </si>
  <si>
    <t xml:space="preserve">                                             АЛЬБОМЫ и ЛИСТЫ для ЮБИЛЕЙНЫХ и ПАМЯТНЫХ МОНЕТ РОССИИ</t>
  </si>
  <si>
    <r>
      <t xml:space="preserve">МонРос-К </t>
    </r>
    <r>
      <rPr>
        <sz val="11"/>
        <color theme="1"/>
        <rFont val="Calibri"/>
        <family val="2"/>
        <charset val="204"/>
        <scheme val="minor"/>
      </rPr>
      <t>(без листов)</t>
    </r>
  </si>
  <si>
    <r>
      <t>Лист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ЛВ-24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ячейки</t>
    </r>
  </si>
  <si>
    <r>
      <t xml:space="preserve">Лист для </t>
    </r>
    <r>
      <rPr>
        <b/>
        <sz val="11"/>
        <color theme="1"/>
        <rFont val="Calibri"/>
        <family val="2"/>
        <charset val="204"/>
        <scheme val="minor"/>
      </rPr>
      <t>Цветных мон</t>
    </r>
    <r>
      <rPr>
        <sz val="11"/>
        <color theme="1"/>
        <rFont val="Calibri"/>
        <family val="2"/>
        <charset val="204"/>
        <scheme val="minor"/>
      </rPr>
      <t>.</t>
    </r>
  </si>
  <si>
    <r>
      <t>Разделитель</t>
    </r>
    <r>
      <rPr>
        <b/>
        <sz val="11"/>
        <color theme="1"/>
        <rFont val="Calibri"/>
        <family val="2"/>
        <charset val="204"/>
        <scheme val="minor"/>
      </rPr>
      <t xml:space="preserve"> Р-МонРос</t>
    </r>
  </si>
  <si>
    <t xml:space="preserve">                                                        АЛЬБОМЫ И ЛИСТЫ МАЛОГО ФОРМАТА  ДЛЯ МОНЕТ </t>
  </si>
  <si>
    <r>
      <t>ПВХ</t>
    </r>
    <r>
      <rPr>
        <b/>
        <sz val="11"/>
        <color theme="1"/>
        <rFont val="Calibri"/>
        <family val="2"/>
        <charset val="204"/>
        <scheme val="minor"/>
      </rPr>
      <t xml:space="preserve"> АВПМ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монеты</t>
    </r>
  </si>
  <si>
    <r>
      <t>Лист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ЛВ-24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ячейки</t>
    </r>
  </si>
  <si>
    <r>
      <t>Лист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ЛГ-12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ячеек</t>
    </r>
  </si>
  <si>
    <r>
      <t>Лист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ЛГ-24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ячейки</t>
    </r>
  </si>
  <si>
    <t xml:space="preserve">                                               АЛЬБОМЫ И ЛИСТЫ ДЛЯ ДРУГИХ ВИДОВ КОЛЛЕКЦИОНИРОВАНИЯ</t>
  </si>
  <si>
    <r>
      <t xml:space="preserve">Футляр для </t>
    </r>
    <r>
      <rPr>
        <b/>
        <sz val="10"/>
        <color theme="1"/>
        <rFont val="Calibri"/>
        <family val="2"/>
        <charset val="204"/>
        <scheme val="minor"/>
      </rPr>
      <t>К-55</t>
    </r>
    <r>
      <rPr>
        <sz val="10"/>
        <color theme="1"/>
        <rFont val="Calibri"/>
        <family val="2"/>
        <charset val="204"/>
        <scheme val="minor"/>
      </rPr>
      <t xml:space="preserve"> - </t>
    </r>
    <r>
      <rPr>
        <b/>
        <sz val="10"/>
        <color theme="1"/>
        <rFont val="Calibri"/>
        <family val="2"/>
        <charset val="204"/>
        <scheme val="minor"/>
      </rPr>
      <t>Ф-К-55</t>
    </r>
  </si>
  <si>
    <r>
      <t xml:space="preserve">Футляр для </t>
    </r>
    <r>
      <rPr>
        <b/>
        <sz val="10"/>
        <color theme="1"/>
        <rFont val="Calibri"/>
        <family val="2"/>
        <charset val="204"/>
        <scheme val="minor"/>
      </rPr>
      <t>Гранд</t>
    </r>
    <r>
      <rPr>
        <sz val="10"/>
        <color theme="1"/>
        <rFont val="Calibri"/>
        <family val="2"/>
        <charset val="204"/>
        <scheme val="minor"/>
      </rPr>
      <t xml:space="preserve"> – </t>
    </r>
    <r>
      <rPr>
        <b/>
        <sz val="10"/>
        <color theme="1"/>
        <rFont val="Calibri"/>
        <family val="2"/>
        <charset val="204"/>
        <scheme val="minor"/>
      </rPr>
      <t>Ф-Г</t>
    </r>
  </si>
  <si>
    <r>
      <t xml:space="preserve">от </t>
    </r>
    <r>
      <rPr>
        <b/>
        <sz val="11"/>
        <color theme="1"/>
        <rFont val="Calibri"/>
        <family val="2"/>
        <charset val="204"/>
        <scheme val="minor"/>
      </rPr>
      <t>10000</t>
    </r>
    <r>
      <rPr>
        <sz val="11"/>
        <color theme="1"/>
        <rFont val="Calibri"/>
        <family val="2"/>
        <charset val="204"/>
        <scheme val="minor"/>
      </rPr>
      <t xml:space="preserve"> руб</t>
    </r>
  </si>
  <si>
    <t>ЛИСТЫ ФОРМАТА OPTIMA (200х250)  ДЛЯ МОНЕТ И БОН</t>
  </si>
  <si>
    <r>
      <t>Клапана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ЛМК-20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ячеек</t>
    </r>
  </si>
  <si>
    <r>
      <t>Клапана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ЛМК-24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ячейки</t>
    </r>
  </si>
  <si>
    <r>
      <t>Клапана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ЛМК-48</t>
    </r>
    <r>
      <rPr>
        <b/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ячеек</t>
    </r>
  </si>
  <si>
    <r>
      <t xml:space="preserve">Лист </t>
    </r>
    <r>
      <rPr>
        <b/>
        <sz val="10"/>
        <color theme="1"/>
        <rFont val="Calibri"/>
        <family val="2"/>
        <charset val="204"/>
        <scheme val="minor"/>
      </rPr>
      <t xml:space="preserve">ЛР </t>
    </r>
    <r>
      <rPr>
        <sz val="10"/>
        <color theme="1"/>
        <rFont val="Calibri"/>
        <family val="2"/>
        <charset val="204"/>
        <scheme val="minor"/>
      </rPr>
      <t xml:space="preserve">разделитель </t>
    </r>
  </si>
  <si>
    <r>
      <t xml:space="preserve">Скользящий </t>
    </r>
    <r>
      <rPr>
        <b/>
        <sz val="11"/>
        <color theme="1"/>
        <rFont val="Calibri"/>
        <family val="2"/>
        <charset val="204"/>
        <scheme val="minor"/>
      </rPr>
      <t>ЛМС-60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я-к</t>
    </r>
  </si>
  <si>
    <t xml:space="preserve">                                                                 АЛЬБОМЫ ФОРМАТА ОПТИМА БЕЗ ЛИСТОВ                              ПРИМЕЧАНИЕ</t>
  </si>
  <si>
    <t>ФУТЛЯРЫ (ИЗ МДФ)</t>
  </si>
  <si>
    <r>
      <t xml:space="preserve">МонРос-П </t>
    </r>
    <r>
      <rPr>
        <sz val="11"/>
        <color theme="1"/>
        <rFont val="Calibri"/>
        <family val="2"/>
        <charset val="204"/>
        <scheme val="minor"/>
      </rPr>
      <t>(без листов)</t>
    </r>
  </si>
  <si>
    <r>
      <t xml:space="preserve">ПВХ </t>
    </r>
    <r>
      <rPr>
        <b/>
        <sz val="10"/>
        <color theme="1"/>
        <rFont val="Calibri"/>
        <family val="2"/>
        <charset val="204"/>
        <scheme val="minor"/>
      </rPr>
      <t>АГПМ</t>
    </r>
    <r>
      <rPr>
        <sz val="10"/>
        <color theme="1"/>
        <rFont val="Calibri"/>
        <family val="2"/>
        <charset val="204"/>
        <scheme val="minor"/>
      </rPr>
      <t xml:space="preserve"> монеты</t>
    </r>
  </si>
  <si>
    <r>
      <t xml:space="preserve">от </t>
    </r>
    <r>
      <rPr>
        <b/>
        <sz val="11"/>
        <color theme="1"/>
        <rFont val="Calibri"/>
        <family val="2"/>
        <charset val="204"/>
        <scheme val="minor"/>
      </rPr>
      <t>30000</t>
    </r>
    <r>
      <rPr>
        <sz val="11"/>
        <color theme="1"/>
        <rFont val="Calibri"/>
        <family val="2"/>
        <charset val="204"/>
        <scheme val="minor"/>
      </rPr>
      <t xml:space="preserve"> руб</t>
    </r>
  </si>
  <si>
    <r>
      <t xml:space="preserve">ПВХ </t>
    </r>
    <r>
      <rPr>
        <b/>
        <sz val="10"/>
        <color theme="1"/>
        <rFont val="Calibri"/>
        <family val="2"/>
        <charset val="204"/>
        <scheme val="minor"/>
      </rPr>
      <t>АГП-Ф 15</t>
    </r>
    <r>
      <rPr>
        <sz val="10"/>
        <color theme="1"/>
        <rFont val="Calibri"/>
        <family val="2"/>
        <charset val="204"/>
        <scheme val="minor"/>
      </rPr>
      <t xml:space="preserve"> файлов</t>
    </r>
  </si>
  <si>
    <r>
      <rPr>
        <b/>
        <sz val="12"/>
        <color theme="1"/>
        <rFont val="Calibri"/>
        <family val="2"/>
        <charset val="204"/>
        <scheme val="minor"/>
      </rPr>
      <t xml:space="preserve">Г-55-К </t>
    </r>
    <r>
      <rPr>
        <sz val="12"/>
        <color theme="1"/>
        <rFont val="Calibri"/>
        <family val="2"/>
        <charset val="204"/>
        <scheme val="minor"/>
      </rPr>
      <t>кожзам</t>
    </r>
  </si>
  <si>
    <r>
      <rPr>
        <b/>
        <sz val="12"/>
        <color theme="1"/>
        <rFont val="Calibri"/>
        <family val="2"/>
        <charset val="204"/>
        <scheme val="minor"/>
      </rPr>
      <t xml:space="preserve">Г-55-Р </t>
    </r>
    <r>
      <rPr>
        <sz val="12"/>
        <color theme="1"/>
        <rFont val="Calibri"/>
        <family val="2"/>
        <charset val="204"/>
        <scheme val="minor"/>
      </rPr>
      <t>рифлёные</t>
    </r>
  </si>
  <si>
    <t xml:space="preserve"> </t>
  </si>
  <si>
    <t>на 30 открыток 15*21 см</t>
  </si>
  <si>
    <t>6 листов*24 ячейки</t>
  </si>
  <si>
    <t xml:space="preserve">4 листа*24 + 2 листа*12 </t>
  </si>
  <si>
    <r>
      <t xml:space="preserve">ИП Непорожний Ф. М. www.afonpiter.ru  тел. +7-911-943-24-48,                                                                    e-mail: afon77@bk.ru           </t>
    </r>
    <r>
      <rPr>
        <b/>
        <sz val="14"/>
        <color rgb="FFFF0000"/>
        <rFont val="Calibri"/>
        <family val="2"/>
        <charset val="204"/>
        <scheme val="minor"/>
      </rPr>
      <t>ЦЕНЫ от 1 сентября 2025 года</t>
    </r>
  </si>
  <si>
    <t>только чёрные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</si>
</sst>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5"/>
  <sheetViews>
    <sheetView tabSelected="1" zoomScaleNormal="100" workbookViewId="0">
      <selection activeCell="H11" sqref="H11"/>
    </sheetView>
  </sheetViews>
  <sheetFormatPr defaultRowHeight="15" x14ac:dyDescent="0.25"/>
  <cols>
    <col min="1" max="1" width="22.85546875" customWidth="1"/>
    <col min="4" max="4" width="7" customWidth="1"/>
    <col min="6" max="6" width="6.85546875" customWidth="1"/>
    <col min="8" max="8" width="25.140625" customWidth="1"/>
    <col min="9" max="9" width="9.140625" customWidth="1"/>
  </cols>
  <sheetData>
    <row r="2" spans="1:9" s="17" customFormat="1" ht="56.25" customHeight="1" x14ac:dyDescent="0.25">
      <c r="A2" s="24" t="s">
        <v>51</v>
      </c>
      <c r="B2" s="25"/>
      <c r="C2" s="25"/>
      <c r="D2" s="25"/>
      <c r="E2" s="25"/>
      <c r="F2" s="25"/>
      <c r="G2" s="25"/>
      <c r="H2" s="25"/>
      <c r="I2" s="17" t="s">
        <v>47</v>
      </c>
    </row>
    <row r="4" spans="1:9" ht="44.25" customHeight="1" x14ac:dyDescent="0.3">
      <c r="A4" s="3" t="s">
        <v>0</v>
      </c>
      <c r="B4" s="10" t="s">
        <v>1</v>
      </c>
      <c r="C4" s="4" t="s">
        <v>32</v>
      </c>
      <c r="D4" s="8" t="s">
        <v>2</v>
      </c>
      <c r="E4" s="4" t="s">
        <v>43</v>
      </c>
      <c r="F4" s="8" t="s">
        <v>3</v>
      </c>
      <c r="G4" s="9" t="s">
        <v>4</v>
      </c>
      <c r="H4" s="15">
        <f>G6+G7+G8+G9+G10+G11+G12+G13+G14+G15+G16+G17+G18+G20+G21+G23+G24+G25+G26+G27+G28+G30+G31+G32+G33+G34+G35+G37+G38+G40+G41+G43+G44+G45+G46+G47+G48+G49+G50+G51+G52+G53+G54+G55+G56+G57+G58+G59+G60+G61+G62+G63+G64</f>
        <v>0</v>
      </c>
    </row>
    <row r="5" spans="1:9" ht="23.25" customHeight="1" thickBot="1" x14ac:dyDescent="0.3">
      <c r="A5" s="26" t="s">
        <v>39</v>
      </c>
      <c r="B5" s="26"/>
      <c r="C5" s="26"/>
      <c r="D5" s="26"/>
      <c r="E5" s="26"/>
      <c r="F5" s="26"/>
      <c r="G5" s="26"/>
      <c r="H5" s="26"/>
    </row>
    <row r="6" spans="1:9" ht="15.75" thickBot="1" x14ac:dyDescent="0.3">
      <c r="A6" s="13" t="s">
        <v>5</v>
      </c>
      <c r="B6" s="14">
        <v>12</v>
      </c>
      <c r="C6" s="11">
        <v>660</v>
      </c>
      <c r="D6" s="6"/>
      <c r="E6" s="11">
        <v>600</v>
      </c>
      <c r="F6" s="6"/>
      <c r="G6" s="6">
        <f>IF(D6=0,E6*F6,C6*D6)</f>
        <v>0</v>
      </c>
      <c r="H6" s="1"/>
    </row>
    <row r="7" spans="1:9" ht="15.75" thickBot="1" x14ac:dyDescent="0.3">
      <c r="A7" s="13" t="s">
        <v>6</v>
      </c>
      <c r="B7" s="14">
        <v>12</v>
      </c>
      <c r="C7" s="12">
        <v>720</v>
      </c>
      <c r="D7" s="6"/>
      <c r="E7" s="12">
        <v>650</v>
      </c>
      <c r="F7" s="6"/>
      <c r="G7" s="6">
        <f t="shared" ref="G7:G62" si="0">IF(D7=0,E7*F7,C7*D7)</f>
        <v>0</v>
      </c>
      <c r="H7" s="1"/>
    </row>
    <row r="8" spans="1:9" ht="15.75" thickBot="1" x14ac:dyDescent="0.3">
      <c r="A8" s="13" t="s">
        <v>7</v>
      </c>
      <c r="B8" s="14">
        <v>12</v>
      </c>
      <c r="C8" s="12">
        <v>720</v>
      </c>
      <c r="D8" s="6"/>
      <c r="E8" s="12">
        <v>650</v>
      </c>
      <c r="F8" s="6"/>
      <c r="G8" s="6">
        <f t="shared" si="0"/>
        <v>0</v>
      </c>
      <c r="H8" s="1"/>
    </row>
    <row r="9" spans="1:9" ht="15.75" thickBot="1" x14ac:dyDescent="0.3">
      <c r="A9" s="13" t="s">
        <v>8</v>
      </c>
      <c r="B9" s="14">
        <v>12</v>
      </c>
      <c r="C9" s="12">
        <v>600</v>
      </c>
      <c r="D9" s="6"/>
      <c r="E9" s="12">
        <v>550</v>
      </c>
      <c r="F9" s="6"/>
      <c r="G9" s="6">
        <f t="shared" si="0"/>
        <v>0</v>
      </c>
      <c r="H9" s="1"/>
    </row>
    <row r="10" spans="1:9" ht="15.75" thickBot="1" x14ac:dyDescent="0.3">
      <c r="A10" s="13" t="s">
        <v>9</v>
      </c>
      <c r="B10" s="14">
        <v>12</v>
      </c>
      <c r="C10" s="12">
        <v>770</v>
      </c>
      <c r="D10" s="6"/>
      <c r="E10" s="12">
        <v>700</v>
      </c>
      <c r="F10" s="6"/>
      <c r="G10" s="6">
        <f t="shared" si="0"/>
        <v>0</v>
      </c>
      <c r="H10" s="1"/>
    </row>
    <row r="11" spans="1:9" ht="15.75" thickBot="1" x14ac:dyDescent="0.3">
      <c r="A11" s="13" t="s">
        <v>10</v>
      </c>
      <c r="B11" s="14">
        <v>15</v>
      </c>
      <c r="C11" s="12">
        <v>280</v>
      </c>
      <c r="D11" s="6"/>
      <c r="E11" s="12">
        <v>250</v>
      </c>
      <c r="F11" s="6"/>
      <c r="G11" s="6">
        <f>IF(D11=0,E11*F11,C11*D11)</f>
        <v>0</v>
      </c>
      <c r="H11" s="1" t="s">
        <v>52</v>
      </c>
    </row>
    <row r="12" spans="1:9" ht="15.75" thickBot="1" x14ac:dyDescent="0.3">
      <c r="A12" s="13" t="s">
        <v>11</v>
      </c>
      <c r="B12" s="14">
        <v>15</v>
      </c>
      <c r="C12" s="12">
        <v>310</v>
      </c>
      <c r="D12" s="6"/>
      <c r="E12" s="12">
        <v>280</v>
      </c>
      <c r="F12" s="6"/>
      <c r="G12" s="6">
        <f t="shared" si="0"/>
        <v>0</v>
      </c>
      <c r="H12" s="1"/>
    </row>
    <row r="13" spans="1:9" ht="15.75" thickBot="1" x14ac:dyDescent="0.3">
      <c r="A13" s="13" t="s">
        <v>12</v>
      </c>
      <c r="B13" s="14">
        <v>15</v>
      </c>
      <c r="C13" s="12">
        <v>310</v>
      </c>
      <c r="D13" s="6"/>
      <c r="E13" s="12">
        <v>280</v>
      </c>
      <c r="F13" s="6"/>
      <c r="G13" s="6">
        <f t="shared" si="0"/>
        <v>0</v>
      </c>
      <c r="H13" s="1"/>
    </row>
    <row r="14" spans="1:9" ht="15.75" thickBot="1" x14ac:dyDescent="0.3">
      <c r="A14" s="13" t="s">
        <v>13</v>
      </c>
      <c r="B14" s="14">
        <v>15</v>
      </c>
      <c r="C14" s="12">
        <v>580</v>
      </c>
      <c r="D14" s="6"/>
      <c r="E14" s="12">
        <v>530</v>
      </c>
      <c r="F14" s="6"/>
      <c r="G14" s="6">
        <f t="shared" si="0"/>
        <v>0</v>
      </c>
      <c r="H14" s="1"/>
    </row>
    <row r="15" spans="1:9" ht="15.75" thickBot="1" x14ac:dyDescent="0.3">
      <c r="A15" s="13" t="s">
        <v>14</v>
      </c>
      <c r="B15" s="14">
        <v>15</v>
      </c>
      <c r="C15" s="12">
        <v>630</v>
      </c>
      <c r="D15" s="6"/>
      <c r="E15" s="12">
        <v>580</v>
      </c>
      <c r="F15" s="6"/>
      <c r="G15" s="6">
        <f t="shared" si="0"/>
        <v>0</v>
      </c>
      <c r="H15" s="1"/>
    </row>
    <row r="16" spans="1:9" ht="15.75" thickBot="1" x14ac:dyDescent="0.3">
      <c r="A16" s="13" t="s">
        <v>15</v>
      </c>
      <c r="B16" s="14">
        <v>15</v>
      </c>
      <c r="C16" s="12">
        <v>630</v>
      </c>
      <c r="D16" s="6"/>
      <c r="E16" s="12">
        <v>580</v>
      </c>
      <c r="F16" s="6"/>
      <c r="G16" s="6">
        <f t="shared" si="0"/>
        <v>0</v>
      </c>
      <c r="H16" s="1"/>
    </row>
    <row r="17" spans="1:8" ht="15.75" thickBot="1" x14ac:dyDescent="0.3">
      <c r="A17" s="13" t="s">
        <v>16</v>
      </c>
      <c r="B17" s="14">
        <v>15</v>
      </c>
      <c r="C17" s="12">
        <v>550</v>
      </c>
      <c r="D17" s="6"/>
      <c r="E17" s="12">
        <v>500</v>
      </c>
      <c r="F17" s="6"/>
      <c r="G17" s="6">
        <f t="shared" si="0"/>
        <v>0</v>
      </c>
      <c r="H17" s="1"/>
    </row>
    <row r="18" spans="1:8" ht="15.75" thickBot="1" x14ac:dyDescent="0.3">
      <c r="A18" s="5"/>
      <c r="B18" s="14"/>
      <c r="C18" s="12"/>
      <c r="D18" s="6"/>
      <c r="E18" s="12"/>
      <c r="F18" s="6"/>
      <c r="G18" s="6">
        <f t="shared" si="0"/>
        <v>0</v>
      </c>
      <c r="H18" s="1"/>
    </row>
    <row r="19" spans="1:8" ht="23.25" customHeight="1" thickBot="1" x14ac:dyDescent="0.3">
      <c r="A19" s="27" t="s">
        <v>17</v>
      </c>
      <c r="B19" s="27"/>
      <c r="C19" s="27"/>
      <c r="D19" s="27"/>
      <c r="E19" s="27"/>
      <c r="F19" s="27"/>
      <c r="G19" s="27"/>
      <c r="H19" s="27"/>
    </row>
    <row r="20" spans="1:8" ht="16.5" thickBot="1" x14ac:dyDescent="0.3">
      <c r="A20" s="16" t="s">
        <v>45</v>
      </c>
      <c r="B20" s="14">
        <v>8</v>
      </c>
      <c r="C20" s="11">
        <v>770</v>
      </c>
      <c r="D20" s="6"/>
      <c r="E20" s="11">
        <v>700</v>
      </c>
      <c r="F20" s="6"/>
      <c r="G20" s="6">
        <f t="shared" si="0"/>
        <v>0</v>
      </c>
      <c r="H20" s="1"/>
    </row>
    <row r="21" spans="1:8" ht="16.5" thickBot="1" x14ac:dyDescent="0.3">
      <c r="A21" s="16" t="s">
        <v>46</v>
      </c>
      <c r="B21" s="14">
        <v>8</v>
      </c>
      <c r="C21" s="12">
        <v>880</v>
      </c>
      <c r="D21" s="6"/>
      <c r="E21" s="12">
        <v>800</v>
      </c>
      <c r="F21" s="6"/>
      <c r="G21" s="6">
        <f t="shared" si="0"/>
        <v>0</v>
      </c>
      <c r="H21" s="7" t="s">
        <v>18</v>
      </c>
    </row>
    <row r="22" spans="1:8" ht="23.25" customHeight="1" x14ac:dyDescent="0.25">
      <c r="A22" s="26" t="s">
        <v>19</v>
      </c>
      <c r="B22" s="26"/>
      <c r="C22" s="26"/>
      <c r="D22" s="26"/>
      <c r="E22" s="26"/>
      <c r="F22" s="26"/>
      <c r="G22" s="26"/>
      <c r="H22" s="26"/>
    </row>
    <row r="23" spans="1:8" ht="15.75" thickBot="1" x14ac:dyDescent="0.3">
      <c r="A23" s="14" t="s">
        <v>20</v>
      </c>
      <c r="B23" s="14">
        <v>20</v>
      </c>
      <c r="C23" s="12">
        <v>500</v>
      </c>
      <c r="D23" s="6"/>
      <c r="E23" s="12">
        <v>460</v>
      </c>
      <c r="F23" s="6"/>
      <c r="G23" s="6">
        <f t="shared" ref="G23" si="1">IF(D23=0,E23*F23,C23*D23)</f>
        <v>0</v>
      </c>
      <c r="H23" s="1"/>
    </row>
    <row r="24" spans="1:8" ht="15.75" thickBot="1" x14ac:dyDescent="0.3">
      <c r="A24" s="14" t="s">
        <v>41</v>
      </c>
      <c r="B24" s="14">
        <v>34</v>
      </c>
      <c r="C24" s="12">
        <v>180</v>
      </c>
      <c r="D24" s="6"/>
      <c r="E24" s="12">
        <v>150</v>
      </c>
      <c r="F24" s="6"/>
      <c r="G24" s="6">
        <f>IF(D24=0,E24*F24,C24*D24)</f>
        <v>0</v>
      </c>
      <c r="H24" s="1"/>
    </row>
    <row r="25" spans="1:8" ht="15.75" thickBot="1" x14ac:dyDescent="0.3">
      <c r="A25" s="8" t="s">
        <v>21</v>
      </c>
      <c r="B25" s="14">
        <v>50</v>
      </c>
      <c r="C25" s="12">
        <v>27</v>
      </c>
      <c r="D25" s="6"/>
      <c r="E25" s="12">
        <v>25</v>
      </c>
      <c r="F25" s="6"/>
      <c r="G25" s="6">
        <f t="shared" ref="G25:G27" si="2">IF(D25=0,E25*F25,C25*D25)</f>
        <v>0</v>
      </c>
      <c r="H25" s="1"/>
    </row>
    <row r="26" spans="1:8" ht="15.75" thickBot="1" x14ac:dyDescent="0.3">
      <c r="A26" s="8" t="s">
        <v>22</v>
      </c>
      <c r="B26" s="14"/>
      <c r="C26" s="12">
        <v>27</v>
      </c>
      <c r="D26" s="6"/>
      <c r="E26" s="12">
        <v>25</v>
      </c>
      <c r="F26" s="6"/>
      <c r="G26" s="6">
        <f t="shared" si="2"/>
        <v>0</v>
      </c>
      <c r="H26" s="1"/>
    </row>
    <row r="27" spans="1:8" ht="15.75" thickBot="1" x14ac:dyDescent="0.3">
      <c r="A27" s="8" t="s">
        <v>23</v>
      </c>
      <c r="B27" s="8"/>
      <c r="C27" s="12">
        <v>18</v>
      </c>
      <c r="D27" s="6"/>
      <c r="E27" s="12">
        <v>15</v>
      </c>
      <c r="F27" s="6"/>
      <c r="G27" s="6">
        <f t="shared" si="2"/>
        <v>0</v>
      </c>
      <c r="H27" s="1"/>
    </row>
    <row r="28" spans="1:8" ht="15.75" thickBot="1" x14ac:dyDescent="0.3">
      <c r="A28" s="4"/>
      <c r="B28" s="8"/>
      <c r="C28" s="12"/>
      <c r="D28" s="6"/>
      <c r="E28" s="12"/>
      <c r="F28" s="6"/>
      <c r="G28" s="6">
        <f t="shared" ref="G28" si="3">IF(D28=0,E28*F28,C28*D28)</f>
        <v>0</v>
      </c>
      <c r="H28" s="1"/>
    </row>
    <row r="29" spans="1:8" ht="23.25" customHeight="1" thickBot="1" x14ac:dyDescent="0.3">
      <c r="A29" s="26" t="s">
        <v>24</v>
      </c>
      <c r="B29" s="26"/>
      <c r="C29" s="26"/>
      <c r="D29" s="26"/>
      <c r="E29" s="26"/>
      <c r="F29" s="26"/>
      <c r="G29" s="26"/>
      <c r="H29" s="26"/>
    </row>
    <row r="30" spans="1:8" ht="15.75" thickBot="1" x14ac:dyDescent="0.3">
      <c r="A30" s="13" t="s">
        <v>25</v>
      </c>
      <c r="B30" s="14">
        <v>34</v>
      </c>
      <c r="C30" s="11">
        <v>380</v>
      </c>
      <c r="D30" s="6"/>
      <c r="E30" s="11">
        <v>350</v>
      </c>
      <c r="F30" s="6"/>
      <c r="G30" s="6">
        <f t="shared" si="0"/>
        <v>0</v>
      </c>
      <c r="H30" s="1" t="s">
        <v>49</v>
      </c>
    </row>
    <row r="31" spans="1:8" ht="15.75" thickBot="1" x14ac:dyDescent="0.3">
      <c r="A31" s="13" t="s">
        <v>26</v>
      </c>
      <c r="B31" s="14">
        <v>50</v>
      </c>
      <c r="C31" s="12">
        <v>27</v>
      </c>
      <c r="D31" s="6"/>
      <c r="E31" s="12">
        <v>25</v>
      </c>
      <c r="F31" s="6"/>
      <c r="G31" s="6">
        <f t="shared" si="0"/>
        <v>0</v>
      </c>
      <c r="H31" s="1"/>
    </row>
    <row r="32" spans="1:8" ht="15.75" thickBot="1" x14ac:dyDescent="0.3">
      <c r="A32" s="13" t="s">
        <v>42</v>
      </c>
      <c r="B32" s="14">
        <v>30</v>
      </c>
      <c r="C32" s="12">
        <v>350</v>
      </c>
      <c r="D32" s="6"/>
      <c r="E32" s="12">
        <v>330</v>
      </c>
      <c r="F32" s="6"/>
      <c r="G32" s="6">
        <f>IF(D32=0,E32*F32,C32*D32)</f>
        <v>0</v>
      </c>
      <c r="H32" s="1" t="s">
        <v>50</v>
      </c>
    </row>
    <row r="33" spans="1:8" ht="15.75" thickBot="1" x14ac:dyDescent="0.3">
      <c r="A33" s="13" t="s">
        <v>28</v>
      </c>
      <c r="B33" s="14">
        <v>50</v>
      </c>
      <c r="C33" s="12">
        <v>22</v>
      </c>
      <c r="D33" s="6"/>
      <c r="E33" s="12">
        <v>20</v>
      </c>
      <c r="F33" s="6"/>
      <c r="G33" s="6">
        <f>IF(D33=0,E33*F33,C33*D33)</f>
        <v>0</v>
      </c>
      <c r="H33" s="1"/>
    </row>
    <row r="34" spans="1:8" ht="15.75" thickBot="1" x14ac:dyDescent="0.3">
      <c r="A34" s="13" t="s">
        <v>27</v>
      </c>
      <c r="B34" s="14">
        <v>50</v>
      </c>
      <c r="C34" s="12">
        <v>22</v>
      </c>
      <c r="D34" s="6"/>
      <c r="E34" s="12">
        <v>20</v>
      </c>
      <c r="F34" s="6"/>
      <c r="G34" s="6">
        <f>IF(D34=0,E34*F34,C34*D34)</f>
        <v>0</v>
      </c>
      <c r="H34" s="1"/>
    </row>
    <row r="35" spans="1:8" ht="15.75" thickBot="1" x14ac:dyDescent="0.3">
      <c r="A35" s="5"/>
      <c r="B35" s="1"/>
      <c r="C35" s="12"/>
      <c r="D35" s="6"/>
      <c r="E35" s="12"/>
      <c r="F35" s="6"/>
      <c r="G35" s="6">
        <f>IF(D35=0,E35*F35,C35*D35)</f>
        <v>0</v>
      </c>
      <c r="H35" s="1"/>
    </row>
    <row r="36" spans="1:8" ht="24" customHeight="1" thickBot="1" x14ac:dyDescent="0.3">
      <c r="A36" s="26" t="s">
        <v>29</v>
      </c>
      <c r="B36" s="26"/>
      <c r="C36" s="26"/>
      <c r="D36" s="26"/>
      <c r="E36" s="26"/>
      <c r="F36" s="26"/>
      <c r="G36" s="26"/>
      <c r="H36" s="26"/>
    </row>
    <row r="37" spans="1:8" ht="15.75" thickBot="1" x14ac:dyDescent="0.3">
      <c r="A37" s="13" t="s">
        <v>44</v>
      </c>
      <c r="B37" s="14">
        <v>30</v>
      </c>
      <c r="C37" s="11">
        <v>320</v>
      </c>
      <c r="D37" s="6"/>
      <c r="E37" s="11">
        <v>300</v>
      </c>
      <c r="F37" s="6"/>
      <c r="G37" s="6">
        <f t="shared" si="0"/>
        <v>0</v>
      </c>
      <c r="H37" s="1" t="s">
        <v>48</v>
      </c>
    </row>
    <row r="38" spans="1:8" ht="15.75" thickBot="1" x14ac:dyDescent="0.3">
      <c r="A38" s="5"/>
      <c r="B38" s="14"/>
      <c r="C38" s="12"/>
      <c r="D38" s="6"/>
      <c r="E38" s="12"/>
      <c r="F38" s="6"/>
      <c r="G38" s="6">
        <f t="shared" si="0"/>
        <v>0</v>
      </c>
      <c r="H38" s="1"/>
    </row>
    <row r="39" spans="1:8" ht="24" customHeight="1" thickBot="1" x14ac:dyDescent="0.3">
      <c r="A39" s="28" t="s">
        <v>40</v>
      </c>
      <c r="B39" s="29"/>
      <c r="C39" s="29"/>
      <c r="D39" s="29"/>
      <c r="E39" s="29"/>
      <c r="F39" s="29"/>
      <c r="G39" s="29"/>
      <c r="H39" s="29"/>
    </row>
    <row r="40" spans="1:8" ht="15.75" thickBot="1" x14ac:dyDescent="0.3">
      <c r="A40" s="13" t="s">
        <v>30</v>
      </c>
      <c r="B40" s="14"/>
      <c r="C40" s="11">
        <v>330</v>
      </c>
      <c r="D40" s="6"/>
      <c r="E40" s="11">
        <v>300</v>
      </c>
      <c r="F40" s="6"/>
      <c r="G40" s="6">
        <f t="shared" si="0"/>
        <v>0</v>
      </c>
      <c r="H40" s="4"/>
    </row>
    <row r="41" spans="1:8" ht="15.75" thickBot="1" x14ac:dyDescent="0.3">
      <c r="A41" s="13" t="s">
        <v>31</v>
      </c>
      <c r="B41" s="14"/>
      <c r="C41" s="12">
        <v>370</v>
      </c>
      <c r="D41" s="6"/>
      <c r="E41" s="12">
        <v>340</v>
      </c>
      <c r="F41" s="6"/>
      <c r="G41" s="6">
        <f t="shared" si="0"/>
        <v>0</v>
      </c>
      <c r="H41" s="4"/>
    </row>
    <row r="42" spans="1:8" ht="24" customHeight="1" thickBot="1" x14ac:dyDescent="0.3">
      <c r="A42" s="23" t="s">
        <v>33</v>
      </c>
      <c r="B42" s="23"/>
      <c r="C42" s="23"/>
      <c r="D42" s="23"/>
      <c r="E42" s="23"/>
      <c r="F42" s="23"/>
      <c r="G42" s="23"/>
      <c r="H42" s="23"/>
    </row>
    <row r="43" spans="1:8" ht="15.75" thickBot="1" x14ac:dyDescent="0.3">
      <c r="A43" s="5" t="s">
        <v>34</v>
      </c>
      <c r="B43" s="14">
        <v>50</v>
      </c>
      <c r="C43" s="11">
        <v>27</v>
      </c>
      <c r="D43" s="6"/>
      <c r="E43" s="11">
        <v>25</v>
      </c>
      <c r="F43" s="6"/>
      <c r="G43" s="6">
        <f t="shared" si="0"/>
        <v>0</v>
      </c>
      <c r="H43" s="1"/>
    </row>
    <row r="44" spans="1:8" ht="15.75" thickBot="1" x14ac:dyDescent="0.3">
      <c r="A44" s="18" t="s">
        <v>34</v>
      </c>
      <c r="B44" s="14">
        <v>50</v>
      </c>
      <c r="C44" s="12">
        <v>22</v>
      </c>
      <c r="D44" s="6"/>
      <c r="E44" s="12">
        <v>20</v>
      </c>
      <c r="F44" s="6"/>
      <c r="G44" s="6">
        <f>IF(D44=0,E44*F44,C44*D44)</f>
        <v>0</v>
      </c>
      <c r="H44" s="1"/>
    </row>
    <row r="45" spans="1:8" ht="15.75" thickBot="1" x14ac:dyDescent="0.3">
      <c r="A45" s="5" t="s">
        <v>35</v>
      </c>
      <c r="B45" s="19">
        <v>50</v>
      </c>
      <c r="C45" s="20">
        <v>25</v>
      </c>
      <c r="D45" s="21"/>
      <c r="E45" s="20">
        <v>25</v>
      </c>
      <c r="F45" s="21"/>
      <c r="G45" s="21">
        <f>IF(D45=0,E45*F45,C45*D45)</f>
        <v>0</v>
      </c>
      <c r="H45" s="22"/>
    </row>
    <row r="46" spans="1:8" ht="15.75" thickBot="1" x14ac:dyDescent="0.3">
      <c r="A46" s="5" t="s">
        <v>36</v>
      </c>
      <c r="B46" s="14">
        <v>50</v>
      </c>
      <c r="C46" s="12">
        <v>27</v>
      </c>
      <c r="D46" s="6"/>
      <c r="E46" s="12">
        <v>25</v>
      </c>
      <c r="F46" s="6"/>
      <c r="G46" s="6">
        <f t="shared" si="0"/>
        <v>0</v>
      </c>
      <c r="H46" s="1"/>
    </row>
    <row r="47" spans="1:8" ht="15.75" thickBot="1" x14ac:dyDescent="0.3">
      <c r="A47" s="5" t="s">
        <v>37</v>
      </c>
      <c r="B47" s="14">
        <v>50</v>
      </c>
      <c r="C47" s="12">
        <v>17.5</v>
      </c>
      <c r="D47" s="6"/>
      <c r="E47" s="12">
        <v>16</v>
      </c>
      <c r="F47" s="6"/>
      <c r="G47" s="6">
        <f t="shared" si="0"/>
        <v>0</v>
      </c>
      <c r="H47" s="1"/>
    </row>
    <row r="48" spans="1:8" ht="15.75" thickBot="1" x14ac:dyDescent="0.3">
      <c r="A48" s="5" t="s">
        <v>38</v>
      </c>
      <c r="B48" s="14">
        <v>50</v>
      </c>
      <c r="C48" s="12">
        <v>31</v>
      </c>
      <c r="D48" s="6"/>
      <c r="E48" s="12">
        <v>28</v>
      </c>
      <c r="F48" s="6"/>
      <c r="G48" s="6">
        <f t="shared" si="0"/>
        <v>0</v>
      </c>
      <c r="H48" s="1"/>
    </row>
    <row r="49" spans="1:8" ht="15.75" thickBot="1" x14ac:dyDescent="0.3">
      <c r="A49" s="5"/>
      <c r="B49" s="14"/>
      <c r="C49" s="12"/>
      <c r="D49" s="6"/>
      <c r="E49" s="12"/>
      <c r="F49" s="6"/>
      <c r="G49" s="6">
        <f t="shared" si="0"/>
        <v>0</v>
      </c>
      <c r="H49" s="1"/>
    </row>
    <row r="50" spans="1:8" ht="15.75" thickBot="1" x14ac:dyDescent="0.3">
      <c r="A50" s="5"/>
      <c r="B50" s="14"/>
      <c r="C50" s="12"/>
      <c r="D50" s="6"/>
      <c r="E50" s="12"/>
      <c r="F50" s="6"/>
      <c r="G50" s="6">
        <f t="shared" si="0"/>
        <v>0</v>
      </c>
      <c r="H50" s="1"/>
    </row>
    <row r="51" spans="1:8" ht="15.75" thickBot="1" x14ac:dyDescent="0.3">
      <c r="B51" s="14"/>
      <c r="C51" s="12"/>
      <c r="D51" s="6"/>
      <c r="E51" s="12"/>
      <c r="F51" s="6"/>
      <c r="G51" s="6">
        <f t="shared" si="0"/>
        <v>0</v>
      </c>
      <c r="H51" s="1"/>
    </row>
    <row r="52" spans="1:8" ht="15.75" thickBot="1" x14ac:dyDescent="0.3">
      <c r="A52" s="5"/>
      <c r="B52" s="14"/>
      <c r="C52" s="12"/>
      <c r="D52" s="6"/>
      <c r="E52" s="12"/>
      <c r="F52" s="6"/>
      <c r="G52" s="6">
        <f>IF(D52=0,E52*F52,C52*D52)</f>
        <v>0</v>
      </c>
      <c r="H52" s="1"/>
    </row>
    <row r="53" spans="1:8" ht="15.75" thickBot="1" x14ac:dyDescent="0.3">
      <c r="A53" s="5"/>
      <c r="B53" s="14"/>
      <c r="C53" s="12"/>
      <c r="D53" s="6"/>
      <c r="E53" s="12"/>
      <c r="F53" s="6"/>
      <c r="G53" s="6">
        <f t="shared" si="0"/>
        <v>0</v>
      </c>
      <c r="H53" s="1"/>
    </row>
    <row r="54" spans="1:8" ht="15.75" thickBot="1" x14ac:dyDescent="0.3">
      <c r="A54" s="5"/>
      <c r="B54" s="14"/>
      <c r="C54" s="12"/>
      <c r="D54" s="6"/>
      <c r="E54" s="12"/>
      <c r="F54" s="6"/>
      <c r="G54" s="6">
        <f t="shared" si="0"/>
        <v>0</v>
      </c>
      <c r="H54" s="1"/>
    </row>
    <row r="55" spans="1:8" ht="15.75" thickBot="1" x14ac:dyDescent="0.3">
      <c r="B55" s="14"/>
      <c r="C55" s="12"/>
      <c r="D55" s="6"/>
      <c r="E55" s="12"/>
      <c r="F55" s="6"/>
      <c r="G55" s="6">
        <f>IF(D55=0,E55*F55,C55*D55)</f>
        <v>0</v>
      </c>
      <c r="H55" s="1"/>
    </row>
    <row r="56" spans="1:8" ht="15.75" thickBot="1" x14ac:dyDescent="0.3">
      <c r="A56" s="1"/>
      <c r="B56" s="14"/>
      <c r="C56" s="12"/>
      <c r="D56" s="6"/>
      <c r="E56" s="12"/>
      <c r="F56" s="6"/>
      <c r="G56" s="6">
        <f t="shared" si="0"/>
        <v>0</v>
      </c>
      <c r="H56" s="1"/>
    </row>
    <row r="57" spans="1:8" ht="15.75" thickBot="1" x14ac:dyDescent="0.3">
      <c r="A57" s="1"/>
      <c r="B57" s="14"/>
      <c r="C57" s="12"/>
      <c r="D57" s="6"/>
      <c r="E57" s="12"/>
      <c r="F57" s="6"/>
      <c r="G57" s="6">
        <f t="shared" si="0"/>
        <v>0</v>
      </c>
      <c r="H57" s="1"/>
    </row>
    <row r="58" spans="1:8" ht="15.75" thickBot="1" x14ac:dyDescent="0.3">
      <c r="A58" s="1"/>
      <c r="B58" s="14"/>
      <c r="C58" s="12"/>
      <c r="D58" s="6"/>
      <c r="E58" s="12"/>
      <c r="F58" s="6"/>
      <c r="G58" s="6">
        <f t="shared" si="0"/>
        <v>0</v>
      </c>
      <c r="H58" s="1"/>
    </row>
    <row r="59" spans="1:8" x14ac:dyDescent="0.25">
      <c r="A59" s="1"/>
      <c r="B59" s="14"/>
      <c r="C59" s="6"/>
      <c r="D59" s="6"/>
      <c r="E59" s="6"/>
      <c r="F59" s="6"/>
      <c r="G59" s="6">
        <f t="shared" si="0"/>
        <v>0</v>
      </c>
      <c r="H59" s="1"/>
    </row>
    <row r="60" spans="1:8" x14ac:dyDescent="0.25">
      <c r="A60" s="1"/>
      <c r="B60" s="2"/>
      <c r="C60" s="2"/>
      <c r="D60" s="2"/>
      <c r="E60" s="2"/>
      <c r="F60" s="2"/>
      <c r="G60" s="6">
        <f t="shared" si="0"/>
        <v>0</v>
      </c>
      <c r="H60" s="2"/>
    </row>
    <row r="61" spans="1:8" x14ac:dyDescent="0.25">
      <c r="A61" s="2"/>
      <c r="B61" s="2"/>
      <c r="C61" s="2"/>
      <c r="D61" s="2"/>
      <c r="E61" s="2"/>
      <c r="F61" s="2"/>
      <c r="G61" s="6">
        <f t="shared" si="0"/>
        <v>0</v>
      </c>
      <c r="H61" s="2"/>
    </row>
    <row r="62" spans="1:8" x14ac:dyDescent="0.25">
      <c r="A62" s="2"/>
      <c r="B62" s="2"/>
      <c r="C62" s="2"/>
      <c r="D62" s="2"/>
      <c r="E62" s="2"/>
      <c r="F62" s="2"/>
      <c r="G62" s="6">
        <f t="shared" si="0"/>
        <v>0</v>
      </c>
      <c r="H62" s="2"/>
    </row>
    <row r="63" spans="1:8" x14ac:dyDescent="0.25">
      <c r="A63" s="2"/>
      <c r="B63" s="2"/>
      <c r="C63" s="2"/>
      <c r="D63" s="2"/>
      <c r="E63" s="2"/>
      <c r="F63" s="2"/>
      <c r="G63" s="6">
        <f>IF(D63=0,E63*F63,C63*D63)</f>
        <v>0</v>
      </c>
      <c r="H63" s="2"/>
    </row>
    <row r="64" spans="1:8" x14ac:dyDescent="0.25">
      <c r="A64" s="2"/>
      <c r="B64" s="2"/>
      <c r="C64" s="2"/>
      <c r="D64" s="2"/>
      <c r="E64" s="2"/>
      <c r="F64" s="2"/>
      <c r="G64" s="6">
        <f>IF(D64=0,E64*F64,C64*D64)</f>
        <v>0</v>
      </c>
      <c r="H64" s="2"/>
    </row>
    <row r="65" spans="1:8" x14ac:dyDescent="0.25">
      <c r="A65" s="2"/>
      <c r="B65" s="2"/>
      <c r="C65" s="2"/>
      <c r="D65" s="2"/>
      <c r="E65" s="2"/>
      <c r="F65" s="2"/>
      <c r="G65" s="6">
        <f>IF(D65=0,E65*F65,C65*D65)</f>
        <v>0</v>
      </c>
      <c r="H65" s="2"/>
    </row>
  </sheetData>
  <mergeCells count="8">
    <mergeCell ref="A42:H42"/>
    <mergeCell ref="A2:H2"/>
    <mergeCell ref="A5:H5"/>
    <mergeCell ref="A19:H19"/>
    <mergeCell ref="A22:H22"/>
    <mergeCell ref="A29:H29"/>
    <mergeCell ref="A36:H36"/>
    <mergeCell ref="A39:H39"/>
  </mergeCells>
  <pageMargins left="0.25" right="0.25" top="0.75" bottom="0.75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</dc:creator>
  <cp:lastModifiedBy>Фёдор</cp:lastModifiedBy>
  <cp:lastPrinted>2025-01-22T13:02:00Z</cp:lastPrinted>
  <dcterms:created xsi:type="dcterms:W3CDTF">2020-03-24T12:46:35Z</dcterms:created>
  <dcterms:modified xsi:type="dcterms:W3CDTF">2025-10-14T13:45:56Z</dcterms:modified>
</cp:coreProperties>
</file>